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<sst xmlns="http://schemas.openxmlformats.org/spreadsheetml/2006/main" count="231" uniqueCount="105">
  <si>
    <t>EI Контингента</t>
  </si>
  <si>
    <t>ID контингента</t>
  </si>
  <si>
    <t>ИИН</t>
  </si>
  <si>
    <t>Фамилия</t>
  </si>
  <si>
    <t>Имя</t>
  </si>
  <si>
    <t>Отчество</t>
  </si>
  <si>
    <t>Дата рождения</t>
  </si>
  <si>
    <t>Причина отсутствия ИИН [7194]</t>
  </si>
  <si>
    <t>Пол [206]</t>
  </si>
  <si>
    <t>Гражданство [6416]</t>
  </si>
  <si>
    <t>Национальность [210]</t>
  </si>
  <si>
    <t>ПЕРМЕНОВ</t>
  </si>
  <si>
    <t>АСЛАН</t>
  </si>
  <si>
    <t>НИКОЛАЕВИЧ</t>
  </si>
  <si>
    <t>мужской</t>
  </si>
  <si>
    <t>КАЗАХСТАН</t>
  </si>
  <si>
    <t>Русские</t>
  </si>
  <si>
    <t>ФАЗЛИЕВ</t>
  </si>
  <si>
    <t>АРТЁМ</t>
  </si>
  <si>
    <t>РАДИКОВИЧ</t>
  </si>
  <si>
    <t>Татары</t>
  </si>
  <si>
    <t>ЕПИФАНОВА</t>
  </si>
  <si>
    <t>СОФЬЯ</t>
  </si>
  <si>
    <t>ВИКТОРОВНА</t>
  </si>
  <si>
    <t>женский</t>
  </si>
  <si>
    <t>Украинцы</t>
  </si>
  <si>
    <t>ПЕТКУН</t>
  </si>
  <si>
    <t>НИКИТА</t>
  </si>
  <si>
    <t>АЛЕКСАНДРОВИЧ</t>
  </si>
  <si>
    <t>Белорусы</t>
  </si>
  <si>
    <t>БАКЫТ</t>
  </si>
  <si>
    <t>ИЛЬЯ</t>
  </si>
  <si>
    <t>САРВАРОВ</t>
  </si>
  <si>
    <t>ДАМИР</t>
  </si>
  <si>
    <t>АЙДАРХАНОВИЧ</t>
  </si>
  <si>
    <t>Казахи</t>
  </si>
  <si>
    <t>КАРИМОВА</t>
  </si>
  <si>
    <t>КАТЕРИНА</t>
  </si>
  <si>
    <t>ЕРМЕКОВНА</t>
  </si>
  <si>
    <t>ТУРЕХАН</t>
  </si>
  <si>
    <t>АЗАМАТ</t>
  </si>
  <si>
    <t>ТЕМИРХАНҰЛЫ</t>
  </si>
  <si>
    <t>ОСПАНОВА</t>
  </si>
  <si>
    <t>ЕЛДАНА</t>
  </si>
  <si>
    <t>БЕКБУЛАТОВНА</t>
  </si>
  <si>
    <t>ЖАМАЛ</t>
  </si>
  <si>
    <t>ТЕМИРХАНКЫЗЫ</t>
  </si>
  <si>
    <t>ЛЫСЕНКО</t>
  </si>
  <si>
    <t>ДЕНИСОВИЧ</t>
  </si>
  <si>
    <t>АБДЫХАЛЫҚ</t>
  </si>
  <si>
    <t>АРНАТ</t>
  </si>
  <si>
    <t>МАДИҰЛЫ</t>
  </si>
  <si>
    <t>ЧИСТОХОДОВА</t>
  </si>
  <si>
    <t>ЮЛИЯ</t>
  </si>
  <si>
    <t>ВЛАДИМИРОВНА</t>
  </si>
  <si>
    <t>ДАНДУБАЕВА</t>
  </si>
  <si>
    <t>АРУЖАН</t>
  </si>
  <si>
    <t>ЕРХАНОВНА</t>
  </si>
  <si>
    <t>ҚАУЫС</t>
  </si>
  <si>
    <t>НҰРСЕЗІМ</t>
  </si>
  <si>
    <t>ҚАЙЫРКЕНҚЫЗЫ</t>
  </si>
  <si>
    <t>ҚАПАР</t>
  </si>
  <si>
    <t>АЯУЛЫМ</t>
  </si>
  <si>
    <t>ЕЛДЕКЕЖАНҚЫЗЫ</t>
  </si>
  <si>
    <t>ДАСТАН</t>
  </si>
  <si>
    <t>ЕЛДЕКЕЖАНҰЛЫ</t>
  </si>
  <si>
    <t>МЕДИНА</t>
  </si>
  <si>
    <t>НҰРБОЛ</t>
  </si>
  <si>
    <t>АБДЫҚАЛЫҚ</t>
  </si>
  <si>
    <t>АҚБОТА</t>
  </si>
  <si>
    <t>ҚОЖАҒҰЛҚЫЗЫ</t>
  </si>
  <si>
    <t>ҚОЖАҒҰЛҰЛЫ</t>
  </si>
  <si>
    <t>САНЖАР АСФЕНДИЯР</t>
  </si>
  <si>
    <t>ЕРЖАН</t>
  </si>
  <si>
    <t>ГҮЛСЕЗІМ</t>
  </si>
  <si>
    <t>АЙТЖАНҚЫЗЫ</t>
  </si>
  <si>
    <t>ЕРЖАНҚЫЗЫ</t>
  </si>
  <si>
    <t>ГУЛЗАТ</t>
  </si>
  <si>
    <t>ҰЛЖАН</t>
  </si>
  <si>
    <t>АЗИМБАЙ</t>
  </si>
  <si>
    <t>ЕРНҰР</t>
  </si>
  <si>
    <t>БИРЖАНҰЛЫ</t>
  </si>
  <si>
    <t>ӘЗІМБАЙ</t>
  </si>
  <si>
    <t>СЕЗІМ</t>
  </si>
  <si>
    <t>БІРЖАНҚЫЗЫ</t>
  </si>
  <si>
    <t>ИНАБАТ</t>
  </si>
  <si>
    <t>БИРЖАНҚЫЗЫ</t>
  </si>
  <si>
    <t>ТРАНДИНА</t>
  </si>
  <si>
    <t>ЕКАТЕРИНА</t>
  </si>
  <si>
    <t>НИКОЛАЕВНА</t>
  </si>
  <si>
    <t>МЫНБАЕВА</t>
  </si>
  <si>
    <t>ЯСМИНА</t>
  </si>
  <si>
    <t>НАРИМАНОВНА</t>
  </si>
  <si>
    <t>ФАТИМА</t>
  </si>
  <si>
    <t>МАДИҚЫЗЫ</t>
  </si>
  <si>
    <t>АМИНА</t>
  </si>
  <si>
    <t>МАКСИМ</t>
  </si>
  <si>
    <t>АЙША</t>
  </si>
  <si>
    <t>ҚАЙЫРКЕНҰЛЫ</t>
  </si>
  <si>
    <t>ПОЛЯКОВ</t>
  </si>
  <si>
    <t>ДМИТРИЙ</t>
  </si>
  <si>
    <t>ИВАНОВИЧ</t>
  </si>
  <si>
    <t>ПОЛЯКОВА</t>
  </si>
  <si>
    <t>ДИАНА</t>
  </si>
  <si>
    <t>ИВАНОВНА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</si>
</sst>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O13" sqref="O13"/>
    </sheetView>
  </sheetViews>
  <sheetFormatPr defaultRowHeight="15"/>
  <cols>
    <col min="4" max="4" width="16.28515625" customWidth="1"/>
    <col min="5" max="5" width="13" customWidth="1"/>
    <col min="6" max="6" width="17.85546875" customWidth="1"/>
    <col min="7" max="7" width="10.855468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3765488</v>
      </c>
      <c r="B2">
        <v>2820549</v>
      </c>
      <c r="C2" t="str">
        <f>"081026553409"</f>
        <v>081026553409</v>
      </c>
      <c r="D2" t="s">
        <v>11</v>
      </c>
      <c r="E2" t="s">
        <v>12</v>
      </c>
      <c r="F2" t="s">
        <v>13</v>
      </c>
      <c r="G2" s="1">
        <v>39747</v>
      </c>
      <c r="I2" t="s">
        <v>14</v>
      </c>
      <c r="J2" t="s">
        <v>15</v>
      </c>
      <c r="K2" t="s">
        <v>16</v>
      </c>
    </row>
    <row r="3" spans="1:11">
      <c r="A3">
        <v>3765621</v>
      </c>
      <c r="B3">
        <v>2820607</v>
      </c>
      <c r="C3" t="str">
        <f>"100123553648"</f>
        <v>100123553648</v>
      </c>
      <c r="D3" t="s">
        <v>17</v>
      </c>
      <c r="E3" t="s">
        <v>18</v>
      </c>
      <c r="F3" t="s">
        <v>19</v>
      </c>
      <c r="G3" s="1">
        <v>40201</v>
      </c>
      <c r="I3" t="s">
        <v>14</v>
      </c>
      <c r="J3" t="s">
        <v>15</v>
      </c>
      <c r="K3" t="s">
        <v>20</v>
      </c>
    </row>
    <row r="4" spans="1:11">
      <c r="A4">
        <v>3765659</v>
      </c>
      <c r="B4">
        <v>2820623</v>
      </c>
      <c r="C4" t="str">
        <f>"100219654357"</f>
        <v>100219654357</v>
      </c>
      <c r="D4" t="s">
        <v>21</v>
      </c>
      <c r="E4" t="s">
        <v>22</v>
      </c>
      <c r="F4" t="s">
        <v>23</v>
      </c>
      <c r="G4" s="1">
        <v>40228</v>
      </c>
      <c r="I4" t="s">
        <v>24</v>
      </c>
      <c r="J4" t="s">
        <v>15</v>
      </c>
      <c r="K4" t="s">
        <v>25</v>
      </c>
    </row>
    <row r="5" spans="1:11">
      <c r="A5">
        <v>3765695</v>
      </c>
      <c r="B5">
        <v>2820638</v>
      </c>
      <c r="C5" t="str">
        <f>"100904553158"</f>
        <v>100904553158</v>
      </c>
      <c r="D5" t="s">
        <v>26</v>
      </c>
      <c r="E5" t="s">
        <v>27</v>
      </c>
      <c r="F5" t="s">
        <v>28</v>
      </c>
      <c r="G5" s="1">
        <v>40425</v>
      </c>
      <c r="I5" t="s">
        <v>14</v>
      </c>
      <c r="J5" t="s">
        <v>15</v>
      </c>
      <c r="K5" t="s">
        <v>29</v>
      </c>
    </row>
    <row r="6" spans="1:11">
      <c r="A6">
        <v>3765764</v>
      </c>
      <c r="B6">
        <v>2820668</v>
      </c>
      <c r="C6" t="str">
        <f>"100122553830"</f>
        <v>100122553830</v>
      </c>
      <c r="D6" t="s">
        <v>11</v>
      </c>
      <c r="E6" t="s">
        <v>30</v>
      </c>
      <c r="F6" t="s">
        <v>13</v>
      </c>
      <c r="G6" s="1">
        <v>40200</v>
      </c>
      <c r="I6" t="s">
        <v>14</v>
      </c>
      <c r="J6" t="s">
        <v>15</v>
      </c>
      <c r="K6" t="s">
        <v>16</v>
      </c>
    </row>
    <row r="7" spans="1:11">
      <c r="A7">
        <v>3767066</v>
      </c>
      <c r="B7">
        <v>2821278</v>
      </c>
      <c r="C7" t="str">
        <f>"100904553168"</f>
        <v>100904553168</v>
      </c>
      <c r="D7" t="s">
        <v>26</v>
      </c>
      <c r="E7" t="s">
        <v>31</v>
      </c>
      <c r="F7" t="s">
        <v>28</v>
      </c>
      <c r="G7" s="1">
        <v>40425</v>
      </c>
      <c r="I7" t="s">
        <v>14</v>
      </c>
      <c r="J7" t="s">
        <v>15</v>
      </c>
      <c r="K7" t="s">
        <v>29</v>
      </c>
    </row>
    <row r="8" spans="1:11">
      <c r="A8">
        <v>3767197</v>
      </c>
      <c r="B8">
        <v>2367427</v>
      </c>
      <c r="C8" t="str">
        <f>"110924504666"</f>
        <v>110924504666</v>
      </c>
      <c r="D8" t="s">
        <v>32</v>
      </c>
      <c r="E8" t="s">
        <v>33</v>
      </c>
      <c r="F8" t="s">
        <v>34</v>
      </c>
      <c r="G8" s="1">
        <v>40810</v>
      </c>
      <c r="I8" t="s">
        <v>14</v>
      </c>
      <c r="J8" t="s">
        <v>15</v>
      </c>
      <c r="K8" t="s">
        <v>35</v>
      </c>
    </row>
    <row r="9" spans="1:11">
      <c r="A9">
        <v>3767407</v>
      </c>
      <c r="B9">
        <v>2367488</v>
      </c>
      <c r="C9" t="str">
        <f>"100928652474"</f>
        <v>100928652474</v>
      </c>
      <c r="D9" t="s">
        <v>36</v>
      </c>
      <c r="E9" t="s">
        <v>37</v>
      </c>
      <c r="F9" t="s">
        <v>38</v>
      </c>
      <c r="G9" s="1">
        <v>40449</v>
      </c>
      <c r="I9" t="s">
        <v>24</v>
      </c>
      <c r="J9" t="s">
        <v>15</v>
      </c>
      <c r="K9" t="s">
        <v>35</v>
      </c>
    </row>
    <row r="10" spans="1:11">
      <c r="A10">
        <v>3767434</v>
      </c>
      <c r="B10">
        <v>2821436</v>
      </c>
      <c r="C10" t="str">
        <f>"080517551815"</f>
        <v>080517551815</v>
      </c>
      <c r="D10" t="s">
        <v>39</v>
      </c>
      <c r="E10" t="s">
        <v>40</v>
      </c>
      <c r="F10" t="s">
        <v>41</v>
      </c>
      <c r="G10" s="1">
        <v>39585</v>
      </c>
      <c r="I10" t="s">
        <v>14</v>
      </c>
      <c r="J10" t="s">
        <v>15</v>
      </c>
      <c r="K10" t="s">
        <v>35</v>
      </c>
    </row>
    <row r="11" spans="1:11">
      <c r="A11">
        <v>12595873</v>
      </c>
      <c r="B11">
        <v>2367539</v>
      </c>
      <c r="C11" t="str">
        <f>"131018602111"</f>
        <v>131018602111</v>
      </c>
      <c r="D11" t="s">
        <v>42</v>
      </c>
      <c r="E11" t="s">
        <v>43</v>
      </c>
      <c r="F11" t="s">
        <v>44</v>
      </c>
      <c r="G11" s="1">
        <v>41565</v>
      </c>
      <c r="I11" t="s">
        <v>24</v>
      </c>
      <c r="J11" t="s">
        <v>15</v>
      </c>
      <c r="K11" t="s">
        <v>35</v>
      </c>
    </row>
    <row r="12" spans="1:11">
      <c r="A12">
        <v>13367393</v>
      </c>
      <c r="B12">
        <v>2367596</v>
      </c>
      <c r="C12" t="str">
        <f>"140502601351"</f>
        <v>140502601351</v>
      </c>
      <c r="D12" t="s">
        <v>39</v>
      </c>
      <c r="E12" t="s">
        <v>45</v>
      </c>
      <c r="F12" t="s">
        <v>46</v>
      </c>
      <c r="G12" s="1">
        <v>41761</v>
      </c>
      <c r="I12" t="s">
        <v>24</v>
      </c>
      <c r="J12" t="s">
        <v>15</v>
      </c>
      <c r="K12" t="s">
        <v>35</v>
      </c>
    </row>
    <row r="13" spans="1:11">
      <c r="A13">
        <v>13368856</v>
      </c>
      <c r="B13">
        <v>2367635</v>
      </c>
      <c r="C13" t="str">
        <f>"140611505495"</f>
        <v>140611505495</v>
      </c>
      <c r="D13" t="s">
        <v>47</v>
      </c>
      <c r="E13" t="s">
        <v>18</v>
      </c>
      <c r="F13" t="s">
        <v>48</v>
      </c>
      <c r="G13" s="1">
        <v>41801</v>
      </c>
      <c r="I13" t="s">
        <v>14</v>
      </c>
      <c r="J13" t="s">
        <v>15</v>
      </c>
      <c r="K13" t="s">
        <v>16</v>
      </c>
    </row>
    <row r="14" spans="1:11">
      <c r="A14">
        <v>13369141</v>
      </c>
      <c r="B14">
        <v>7297389</v>
      </c>
      <c r="C14" t="str">
        <f>"140318502899"</f>
        <v>140318502899</v>
      </c>
      <c r="D14" t="s">
        <v>49</v>
      </c>
      <c r="E14" t="s">
        <v>50</v>
      </c>
      <c r="F14" t="s">
        <v>51</v>
      </c>
      <c r="G14" s="1">
        <v>41716</v>
      </c>
      <c r="I14" t="s">
        <v>14</v>
      </c>
      <c r="J14" t="s">
        <v>15</v>
      </c>
      <c r="K14" t="s">
        <v>35</v>
      </c>
    </row>
    <row r="15" spans="1:11">
      <c r="A15">
        <v>13369440</v>
      </c>
      <c r="B15">
        <v>2367684</v>
      </c>
      <c r="C15" t="str">
        <f>"140114605236"</f>
        <v>140114605236</v>
      </c>
      <c r="D15" t="s">
        <v>52</v>
      </c>
      <c r="E15" t="s">
        <v>53</v>
      </c>
      <c r="F15" t="s">
        <v>54</v>
      </c>
      <c r="G15" s="1">
        <v>41653</v>
      </c>
      <c r="I15" t="s">
        <v>24</v>
      </c>
      <c r="J15" t="s">
        <v>15</v>
      </c>
      <c r="K15" t="s">
        <v>16</v>
      </c>
    </row>
    <row r="16" spans="1:11">
      <c r="A16">
        <v>15486195</v>
      </c>
      <c r="B16">
        <v>2367722</v>
      </c>
      <c r="C16" t="str">
        <f>"150108604712"</f>
        <v>150108604712</v>
      </c>
      <c r="D16" t="s">
        <v>55</v>
      </c>
      <c r="E16" t="s">
        <v>56</v>
      </c>
      <c r="F16" t="s">
        <v>57</v>
      </c>
      <c r="G16" s="1">
        <v>42012</v>
      </c>
      <c r="I16" t="s">
        <v>24</v>
      </c>
      <c r="J16" t="s">
        <v>15</v>
      </c>
      <c r="K16" t="s">
        <v>35</v>
      </c>
    </row>
    <row r="17" spans="1:11">
      <c r="A17">
        <v>15591751</v>
      </c>
      <c r="B17">
        <v>3775358</v>
      </c>
      <c r="C17" t="str">
        <f>"090312655079"</f>
        <v>090312655079</v>
      </c>
      <c r="D17" t="s">
        <v>58</v>
      </c>
      <c r="E17" t="s">
        <v>59</v>
      </c>
      <c r="F17" t="s">
        <v>60</v>
      </c>
      <c r="G17" s="1">
        <v>39884</v>
      </c>
      <c r="I17" t="s">
        <v>24</v>
      </c>
      <c r="J17" t="s">
        <v>15</v>
      </c>
      <c r="K17" t="s">
        <v>35</v>
      </c>
    </row>
    <row r="18" spans="1:11">
      <c r="A18">
        <v>18802922</v>
      </c>
      <c r="B18">
        <v>3575728</v>
      </c>
      <c r="C18" t="str">
        <f>"091221600149"</f>
        <v>091221600149</v>
      </c>
      <c r="D18" t="s">
        <v>61</v>
      </c>
      <c r="E18" t="s">
        <v>62</v>
      </c>
      <c r="F18" t="s">
        <v>63</v>
      </c>
      <c r="G18" s="1">
        <v>40168</v>
      </c>
      <c r="I18" t="s">
        <v>24</v>
      </c>
      <c r="J18" t="s">
        <v>15</v>
      </c>
      <c r="K18" t="s">
        <v>35</v>
      </c>
    </row>
    <row r="19" spans="1:11">
      <c r="A19">
        <v>18802936</v>
      </c>
      <c r="B19">
        <v>9901293</v>
      </c>
      <c r="C19" t="str">
        <f>"150319505860"</f>
        <v>150319505860</v>
      </c>
      <c r="D19" t="s">
        <v>61</v>
      </c>
      <c r="E19" t="s">
        <v>64</v>
      </c>
      <c r="F19" t="s">
        <v>65</v>
      </c>
      <c r="G19" s="1">
        <v>42082</v>
      </c>
      <c r="I19" t="s">
        <v>14</v>
      </c>
      <c r="J19" t="s">
        <v>15</v>
      </c>
      <c r="K19" t="s">
        <v>35</v>
      </c>
    </row>
    <row r="20" spans="1:11">
      <c r="A20">
        <v>19547392</v>
      </c>
      <c r="B20">
        <v>8973002</v>
      </c>
      <c r="C20" t="str">
        <f>"160922605212"</f>
        <v>160922605212</v>
      </c>
      <c r="D20" t="s">
        <v>55</v>
      </c>
      <c r="E20" t="s">
        <v>66</v>
      </c>
      <c r="F20" t="s">
        <v>57</v>
      </c>
      <c r="G20" s="1">
        <v>42635</v>
      </c>
      <c r="I20" t="s">
        <v>24</v>
      </c>
      <c r="J20" t="s">
        <v>15</v>
      </c>
      <c r="K20" t="s">
        <v>35</v>
      </c>
    </row>
    <row r="21" spans="1:11">
      <c r="A21">
        <v>19547394</v>
      </c>
      <c r="B21">
        <v>8979824</v>
      </c>
      <c r="C21" t="str">
        <f>"160523504714"</f>
        <v>160523504714</v>
      </c>
      <c r="D21" t="s">
        <v>49</v>
      </c>
      <c r="E21" t="s">
        <v>67</v>
      </c>
      <c r="F21" t="s">
        <v>51</v>
      </c>
      <c r="G21" s="1">
        <v>42513</v>
      </c>
      <c r="I21" t="s">
        <v>14</v>
      </c>
      <c r="J21" t="s">
        <v>15</v>
      </c>
      <c r="K21" t="s">
        <v>35</v>
      </c>
    </row>
    <row r="22" spans="1:11">
      <c r="A22">
        <v>20825921</v>
      </c>
      <c r="B22">
        <v>3205141</v>
      </c>
      <c r="C22" t="str">
        <f>"150912602579"</f>
        <v>150912602579</v>
      </c>
      <c r="D22" t="s">
        <v>68</v>
      </c>
      <c r="E22" t="s">
        <v>69</v>
      </c>
      <c r="F22" t="s">
        <v>70</v>
      </c>
      <c r="G22" s="1">
        <v>42259</v>
      </c>
      <c r="I22" t="s">
        <v>24</v>
      </c>
      <c r="J22" t="s">
        <v>15</v>
      </c>
      <c r="K22" t="s">
        <v>35</v>
      </c>
    </row>
    <row r="23" spans="1:11">
      <c r="A23">
        <v>20826281</v>
      </c>
      <c r="B23">
        <v>3199792</v>
      </c>
      <c r="C23" t="str">
        <f>"131021503516"</f>
        <v>131021503516</v>
      </c>
      <c r="D23" t="s">
        <v>71</v>
      </c>
      <c r="E23" t="s">
        <v>72</v>
      </c>
      <c r="G23" s="1">
        <v>41568</v>
      </c>
      <c r="I23" t="s">
        <v>14</v>
      </c>
      <c r="J23" t="s">
        <v>15</v>
      </c>
      <c r="K23" t="s">
        <v>35</v>
      </c>
    </row>
    <row r="24" spans="1:11">
      <c r="A24">
        <v>22095630</v>
      </c>
      <c r="B24">
        <v>3206246</v>
      </c>
      <c r="C24" t="str">
        <f>"150303604782"</f>
        <v>150303604782</v>
      </c>
      <c r="D24" t="s">
        <v>73</v>
      </c>
      <c r="E24" t="s">
        <v>74</v>
      </c>
      <c r="F24" t="s">
        <v>75</v>
      </c>
      <c r="G24" s="1">
        <v>42066</v>
      </c>
      <c r="I24" t="s">
        <v>24</v>
      </c>
      <c r="J24" t="s">
        <v>15</v>
      </c>
      <c r="K24" t="s">
        <v>35</v>
      </c>
    </row>
    <row r="25" spans="1:11">
      <c r="A25">
        <v>22117899</v>
      </c>
      <c r="B25">
        <v>3178377</v>
      </c>
      <c r="C25" t="str">
        <f>"090510653465"</f>
        <v>090510653465</v>
      </c>
      <c r="D25" t="s">
        <v>76</v>
      </c>
      <c r="E25" t="s">
        <v>77</v>
      </c>
      <c r="G25" s="1">
        <v>39943</v>
      </c>
      <c r="I25" t="s">
        <v>24</v>
      </c>
      <c r="J25" t="s">
        <v>15</v>
      </c>
      <c r="K25" t="s">
        <v>35</v>
      </c>
    </row>
    <row r="26" spans="1:11">
      <c r="A26">
        <v>22123026</v>
      </c>
      <c r="B26">
        <v>9734148</v>
      </c>
      <c r="C26" t="str">
        <f>"160208603680"</f>
        <v>160208603680</v>
      </c>
      <c r="D26" t="s">
        <v>73</v>
      </c>
      <c r="E26" t="s">
        <v>78</v>
      </c>
      <c r="F26" t="s">
        <v>75</v>
      </c>
      <c r="G26" s="1">
        <v>42408</v>
      </c>
      <c r="I26" t="s">
        <v>24</v>
      </c>
      <c r="J26" t="s">
        <v>15</v>
      </c>
      <c r="K26" t="s">
        <v>35</v>
      </c>
    </row>
    <row r="27" spans="1:11">
      <c r="A27">
        <v>22169815</v>
      </c>
      <c r="B27">
        <v>3947869</v>
      </c>
      <c r="C27" t="str">
        <f>"100621555215"</f>
        <v>100621555215</v>
      </c>
      <c r="D27" t="s">
        <v>79</v>
      </c>
      <c r="E27" t="s">
        <v>80</v>
      </c>
      <c r="F27" t="s">
        <v>81</v>
      </c>
      <c r="G27" s="1">
        <v>40350</v>
      </c>
      <c r="I27" t="s">
        <v>14</v>
      </c>
      <c r="J27" t="s">
        <v>15</v>
      </c>
      <c r="K27" t="s">
        <v>35</v>
      </c>
    </row>
    <row r="28" spans="1:11">
      <c r="A28">
        <v>22169852</v>
      </c>
      <c r="B28">
        <v>3963894</v>
      </c>
      <c r="C28" t="str">
        <f>"120926603548"</f>
        <v>120926603548</v>
      </c>
      <c r="D28" t="s">
        <v>82</v>
      </c>
      <c r="E28" t="s">
        <v>83</v>
      </c>
      <c r="F28" t="s">
        <v>84</v>
      </c>
      <c r="G28" s="1">
        <v>41178</v>
      </c>
      <c r="I28" t="s">
        <v>24</v>
      </c>
      <c r="J28" t="s">
        <v>15</v>
      </c>
      <c r="K28" t="s">
        <v>35</v>
      </c>
    </row>
    <row r="29" spans="1:11">
      <c r="A29">
        <v>22220566</v>
      </c>
      <c r="B29">
        <v>8960809</v>
      </c>
      <c r="C29" t="str">
        <f>"150731605400"</f>
        <v>150731605400</v>
      </c>
      <c r="D29" t="s">
        <v>79</v>
      </c>
      <c r="E29" t="s">
        <v>85</v>
      </c>
      <c r="F29" t="s">
        <v>86</v>
      </c>
      <c r="G29" s="1">
        <v>42216</v>
      </c>
      <c r="I29" t="s">
        <v>24</v>
      </c>
      <c r="J29" t="s">
        <v>15</v>
      </c>
      <c r="K29" t="s">
        <v>35</v>
      </c>
    </row>
    <row r="30" spans="1:11">
      <c r="A30">
        <v>22957974</v>
      </c>
      <c r="B30">
        <v>9701974</v>
      </c>
      <c r="C30" t="str">
        <f>"170917600583"</f>
        <v>170917600583</v>
      </c>
      <c r="D30" t="s">
        <v>87</v>
      </c>
      <c r="E30" t="s">
        <v>88</v>
      </c>
      <c r="F30" t="s">
        <v>89</v>
      </c>
      <c r="G30" s="1">
        <v>42995</v>
      </c>
      <c r="I30" t="s">
        <v>24</v>
      </c>
      <c r="J30" t="s">
        <v>15</v>
      </c>
      <c r="K30" t="s">
        <v>16</v>
      </c>
    </row>
    <row r="31" spans="1:11">
      <c r="A31">
        <v>22958086</v>
      </c>
      <c r="B31">
        <v>9014442</v>
      </c>
      <c r="C31" t="str">
        <f>"170408603789"</f>
        <v>170408603789</v>
      </c>
      <c r="D31" t="s">
        <v>90</v>
      </c>
      <c r="E31" t="s">
        <v>91</v>
      </c>
      <c r="F31" t="s">
        <v>92</v>
      </c>
      <c r="G31" s="1">
        <v>42833</v>
      </c>
      <c r="I31" t="s">
        <v>24</v>
      </c>
      <c r="J31" t="s">
        <v>15</v>
      </c>
      <c r="K31" t="s">
        <v>35</v>
      </c>
    </row>
    <row r="32" spans="1:11">
      <c r="A32">
        <v>22958128</v>
      </c>
      <c r="B32">
        <v>9701980</v>
      </c>
      <c r="C32" t="str">
        <f>"170904601342"</f>
        <v>170904601342</v>
      </c>
      <c r="D32" t="s">
        <v>49</v>
      </c>
      <c r="E32" t="s">
        <v>93</v>
      </c>
      <c r="F32" t="s">
        <v>94</v>
      </c>
      <c r="G32" s="1">
        <v>42982</v>
      </c>
      <c r="I32" t="s">
        <v>24</v>
      </c>
      <c r="J32" t="s">
        <v>15</v>
      </c>
      <c r="K32" t="s">
        <v>35</v>
      </c>
    </row>
    <row r="33" spans="1:11">
      <c r="A33">
        <v>22958245</v>
      </c>
      <c r="B33">
        <v>9701982</v>
      </c>
      <c r="C33" t="str">
        <f>"170904601293"</f>
        <v>170904601293</v>
      </c>
      <c r="D33" t="s">
        <v>49</v>
      </c>
      <c r="E33" t="s">
        <v>95</v>
      </c>
      <c r="F33" t="s">
        <v>94</v>
      </c>
      <c r="G33" s="1">
        <v>42982</v>
      </c>
      <c r="I33" t="s">
        <v>24</v>
      </c>
      <c r="J33" t="s">
        <v>15</v>
      </c>
      <c r="K33" t="s">
        <v>35</v>
      </c>
    </row>
    <row r="34" spans="1:11">
      <c r="A34">
        <v>22958361</v>
      </c>
      <c r="B34">
        <v>8973232</v>
      </c>
      <c r="C34" t="str">
        <f>"170805503097"</f>
        <v>170805503097</v>
      </c>
      <c r="D34" t="s">
        <v>47</v>
      </c>
      <c r="E34" t="s">
        <v>96</v>
      </c>
      <c r="F34" t="s">
        <v>48</v>
      </c>
      <c r="G34" s="1">
        <v>42952</v>
      </c>
      <c r="I34" t="s">
        <v>14</v>
      </c>
      <c r="J34" t="s">
        <v>15</v>
      </c>
      <c r="K34" t="s">
        <v>16</v>
      </c>
    </row>
    <row r="35" spans="1:11">
      <c r="A35">
        <v>22958412</v>
      </c>
      <c r="B35">
        <v>12457255</v>
      </c>
      <c r="C35" t="str">
        <f>"170608603914"</f>
        <v>170608603914</v>
      </c>
      <c r="D35" t="s">
        <v>73</v>
      </c>
      <c r="E35" t="s">
        <v>97</v>
      </c>
      <c r="F35" t="s">
        <v>75</v>
      </c>
      <c r="G35" s="1">
        <v>42894</v>
      </c>
      <c r="I35" t="s">
        <v>24</v>
      </c>
      <c r="J35" t="s">
        <v>15</v>
      </c>
      <c r="K35" t="s">
        <v>35</v>
      </c>
    </row>
    <row r="36" spans="1:11">
      <c r="A36">
        <v>22958475</v>
      </c>
      <c r="B36">
        <v>9734918</v>
      </c>
      <c r="C36" t="str">
        <f>"170123502507"</f>
        <v>170123502507</v>
      </c>
      <c r="D36" t="s">
        <v>58</v>
      </c>
      <c r="E36" t="s">
        <v>33</v>
      </c>
      <c r="F36" t="s">
        <v>98</v>
      </c>
      <c r="G36" s="1">
        <v>42758</v>
      </c>
      <c r="I36" t="s">
        <v>14</v>
      </c>
      <c r="J36" t="s">
        <v>15</v>
      </c>
      <c r="K36" t="s">
        <v>35</v>
      </c>
    </row>
    <row r="37" spans="1:11">
      <c r="A37">
        <v>24386762</v>
      </c>
      <c r="B37">
        <v>858897</v>
      </c>
      <c r="C37" t="str">
        <f>"150508505838"</f>
        <v>150508505838</v>
      </c>
      <c r="D37" t="s">
        <v>99</v>
      </c>
      <c r="E37" t="s">
        <v>100</v>
      </c>
      <c r="F37" t="s">
        <v>101</v>
      </c>
      <c r="G37" s="1">
        <v>42132</v>
      </c>
      <c r="I37" t="s">
        <v>14</v>
      </c>
      <c r="J37" t="s">
        <v>15</v>
      </c>
      <c r="K37" t="s">
        <v>16</v>
      </c>
    </row>
    <row r="38" spans="1:11">
      <c r="A38">
        <v>24386769</v>
      </c>
      <c r="B38">
        <v>75712</v>
      </c>
      <c r="C38" t="str">
        <f>"110801605324"</f>
        <v>110801605324</v>
      </c>
      <c r="D38" t="s">
        <v>102</v>
      </c>
      <c r="E38" t="s">
        <v>103</v>
      </c>
      <c r="F38" t="s">
        <v>104</v>
      </c>
      <c r="G38" s="1">
        <v>40756</v>
      </c>
      <c r="I38" t="s">
        <v>24</v>
      </c>
      <c r="J38" t="s">
        <v>15</v>
      </c>
      <c r="K38" t="s">
        <v>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2023-06-30T01:11:06Z</dcterms:modified>
</cp:coreProperties>
</file>